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11480" windowHeight="11380" tabRatio="231" activeTab="0"/>
  </bookViews>
  <sheets>
    <sheet name="Probability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<sst xmlns="http://schemas.openxmlformats.org/spreadsheetml/2006/main" count="27" uniqueCount="26">
  <si>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Probability of answering any single item correctly:</t>
  </si>
  <si>
    <t>Probability of earning a proficient score:</t>
  </si>
  <si>
    <t>Probability of not earning a proficient score:</t>
  </si>
  <si>
    <t>Probability of Earning A Proficient Score On A Multiple Choice Test</t>
  </si>
  <si>
    <t xml:space="preserve"> </t>
  </si>
  <si>
    <t>Number of choices per item:</t>
  </si>
  <si>
    <t>Number of test items:</t>
  </si>
  <si>
    <t>% correct needed for proficiency:</t>
  </si>
  <si>
    <t>Percent of items the student knows the answer to:</t>
  </si>
  <si>
    <t>Percent of items in which a student can eliminate one choice:</t>
  </si>
  <si>
    <t>Percent of items in which a student can eliminate two choices:</t>
  </si>
  <si>
    <t>Percent of items in which a student can eliminate three choices:</t>
  </si>
  <si>
    <t>Percent of items in which a student can eliminate four choices:</t>
  </si>
  <si>
    <t>P(Correct answer | Eliminates one choice):</t>
  </si>
  <si>
    <t>P(Correct answer | Knows answer):</t>
  </si>
  <si>
    <t>P(Correct answer | Eliminates two choices):</t>
  </si>
  <si>
    <t>P(Correct answer | Eliminates four choices):</t>
  </si>
  <si>
    <t>P(Correct answer | Eliminates three choices):</t>
  </si>
  <si>
    <t>Percent of items in which a student must randomly guess:</t>
  </si>
  <si>
    <t>P(Correct answer | Guesses):</t>
  </si>
  <si>
    <t>Items needed for proficiency:</t>
  </si>
  <si>
    <t>0.25</t>
  </si>
  <si>
    <t>1.00</t>
  </si>
  <si>
    <t>Demo</t>
  </si>
  <si>
    <t>0.50</t>
  </si>
  <si>
    <t>N/A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</si>
</sst>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</numFmts>
  <fonts count="1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2"/>
      <name val="Verdana"/>
      <family val="0"/>
    </font>
    <font>
      <sz val="10"/>
      <color indexed="23"/>
      <name val="Verdana"/>
      <family val="0"/>
    </font>
    <font>
      <sz val="12"/>
      <color indexed="23"/>
      <name val="Verdana"/>
      <family val="0"/>
    </font>
    <font>
      <sz val="10"/>
      <color indexed="12"/>
      <name val="Verdana"/>
      <family val="0"/>
    </font>
    <font>
      <sz val="12"/>
      <color indexed="12"/>
      <name val="Verdana"/>
      <family val="0"/>
    </font>
    <font>
      <sz val="9"/>
      <name val="Verdana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right"/>
    </xf>
    <xf numFmtId="0" fontId="0" fillId="0" borderId="3" xfId="0" applyBorder="1" applyAlignment="1">
      <alignment/>
    </xf>
    <xf numFmtId="0" fontId="6" fillId="0" borderId="0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6" fillId="0" borderId="7" xfId="0" applyFont="1" applyBorder="1" applyAlignment="1" applyProtection="1">
      <alignment horizontal="center"/>
      <protection locked="0"/>
    </xf>
    <xf numFmtId="9" fontId="6" fillId="0" borderId="7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10" fontId="6" fillId="0" borderId="8" xfId="0" applyNumberFormat="1" applyFont="1" applyBorder="1" applyAlignment="1" applyProtection="1">
      <alignment horizontal="center"/>
      <protection locked="0"/>
    </xf>
    <xf numFmtId="0" fontId="7" fillId="0" borderId="3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3" xfId="0" applyFont="1" applyBorder="1" applyAlignment="1">
      <alignment horizontal="right"/>
    </xf>
    <xf numFmtId="10" fontId="10" fillId="0" borderId="8" xfId="0" applyNumberFormat="1" applyFont="1" applyBorder="1" applyAlignment="1" applyProtection="1">
      <alignment horizontal="center"/>
      <protection locked="0"/>
    </xf>
    <xf numFmtId="0" fontId="0" fillId="0" borderId="9" xfId="0" applyBorder="1" applyAlignment="1">
      <alignment horizontal="center"/>
    </xf>
    <xf numFmtId="9" fontId="0" fillId="0" borderId="9" xfId="0" applyNumberFormat="1" applyBorder="1" applyAlignment="1">
      <alignment horizontal="center"/>
    </xf>
    <xf numFmtId="0" fontId="0" fillId="0" borderId="9" xfId="0" applyBorder="1" applyAlignment="1" quotePrefix="1">
      <alignment horizontal="center"/>
    </xf>
    <xf numFmtId="0" fontId="11" fillId="0" borderId="10" xfId="0" applyFont="1" applyBorder="1" applyAlignment="1">
      <alignment horizontal="center"/>
    </xf>
    <xf numFmtId="9" fontId="0" fillId="0" borderId="9" xfId="0" applyNumberFormat="1" applyBorder="1" applyAlignment="1" quotePrefix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="125" zoomScaleNormal="125" workbookViewId="0" topLeftCell="A1">
      <selection activeCell="B25" sqref="B25"/>
    </sheetView>
  </sheetViews>
  <sheetFormatPr defaultColWidth="11.00390625" defaultRowHeight="12.75" zeroHeight="1"/>
  <cols>
    <col min="1" max="1" width="51.875" style="0" bestFit="1" customWidth="1"/>
    <col min="2" max="2" width="9.125" style="0" bestFit="1" customWidth="1"/>
    <col min="3" max="3" width="5.00390625" style="0" bestFit="1" customWidth="1"/>
    <col min="4" max="4" width="2.25390625" style="0" customWidth="1"/>
    <col min="5" max="5" width="12.00390625" style="0" hidden="1" customWidth="1"/>
    <col min="6" max="16384" width="0" style="0" hidden="1" customWidth="1"/>
  </cols>
  <sheetData>
    <row r="1" spans="1:3" ht="12.75">
      <c r="A1" s="24" t="s">
        <v>3</v>
      </c>
      <c r="B1" s="24"/>
      <c r="C1" s="24"/>
    </row>
    <row r="2" ht="13.5" thickBot="1"/>
    <row r="3" spans="1:3" ht="15" thickBot="1" thickTop="1">
      <c r="A3" s="1"/>
      <c r="B3" s="2"/>
      <c r="C3" s="22" t="s">
        <v>23</v>
      </c>
    </row>
    <row r="4" spans="1:3" ht="16.5" thickBot="1">
      <c r="A4" s="3" t="s">
        <v>6</v>
      </c>
      <c r="B4" s="9">
        <v>40</v>
      </c>
      <c r="C4" s="19">
        <v>40</v>
      </c>
    </row>
    <row r="5" spans="1:3" ht="16.5" thickBot="1">
      <c r="A5" s="3" t="s">
        <v>7</v>
      </c>
      <c r="B5" s="10">
        <v>0.45</v>
      </c>
      <c r="C5" s="20">
        <v>0.45</v>
      </c>
    </row>
    <row r="6" spans="1:3" ht="16.5" thickBot="1">
      <c r="A6" s="3" t="s">
        <v>5</v>
      </c>
      <c r="B6" s="9">
        <v>4</v>
      </c>
      <c r="C6" s="19">
        <v>4</v>
      </c>
    </row>
    <row r="7" spans="1:3" ht="16.5" thickBot="1">
      <c r="A7" s="4"/>
      <c r="B7" s="11"/>
      <c r="C7" s="19"/>
    </row>
    <row r="8" spans="1:3" ht="16.5" thickBot="1">
      <c r="A8" s="3" t="s">
        <v>8</v>
      </c>
      <c r="B8" s="10">
        <v>0.2</v>
      </c>
      <c r="C8" s="20">
        <v>0.25</v>
      </c>
    </row>
    <row r="9" spans="1:3" ht="16.5" thickBot="1">
      <c r="A9" s="3" t="s">
        <v>18</v>
      </c>
      <c r="B9" s="10">
        <v>0.35</v>
      </c>
      <c r="C9" s="20">
        <v>0.25</v>
      </c>
    </row>
    <row r="10" spans="1:3" ht="16.5" thickBot="1">
      <c r="A10" s="3" t="s">
        <v>9</v>
      </c>
      <c r="B10" s="10">
        <v>0.2</v>
      </c>
      <c r="C10" s="20">
        <v>0.25</v>
      </c>
    </row>
    <row r="11" spans="1:3" ht="16.5" thickBot="1">
      <c r="A11" s="3" t="s">
        <v>10</v>
      </c>
      <c r="B11" s="10">
        <v>0.25</v>
      </c>
      <c r="C11" s="20">
        <v>0.25</v>
      </c>
    </row>
    <row r="12" spans="1:3" ht="16.5" thickBot="1">
      <c r="A12" s="3" t="s">
        <v>11</v>
      </c>
      <c r="B12" s="10">
        <v>0</v>
      </c>
      <c r="C12" s="20">
        <v>0</v>
      </c>
    </row>
    <row r="13" spans="1:3" ht="16.5" thickBot="1">
      <c r="A13" s="3" t="s">
        <v>12</v>
      </c>
      <c r="B13" s="10">
        <v>0</v>
      </c>
      <c r="C13" s="20">
        <v>0</v>
      </c>
    </row>
    <row r="14" spans="1:3" ht="15.75">
      <c r="A14" s="3"/>
      <c r="B14" s="5"/>
      <c r="C14" s="19"/>
    </row>
    <row r="15" spans="1:3" ht="15.75">
      <c r="A15" s="13" t="s">
        <v>20</v>
      </c>
      <c r="B15" s="14">
        <f>ROUND(B4*B5,0)</f>
        <v>18</v>
      </c>
      <c r="C15" s="19">
        <v>18</v>
      </c>
    </row>
    <row r="16" spans="1:3" ht="15.75">
      <c r="A16" s="13" t="s">
        <v>19</v>
      </c>
      <c r="B16" s="15">
        <f>1/B6</f>
        <v>0.25</v>
      </c>
      <c r="C16" s="21" t="s">
        <v>21</v>
      </c>
    </row>
    <row r="17" spans="1:3" ht="15.75">
      <c r="A17" s="13" t="s">
        <v>14</v>
      </c>
      <c r="B17" s="15">
        <v>1</v>
      </c>
      <c r="C17" s="21" t="s">
        <v>22</v>
      </c>
    </row>
    <row r="18" spans="1:3" ht="15.75">
      <c r="A18" s="13" t="s">
        <v>13</v>
      </c>
      <c r="B18" s="15">
        <f>1/(B6-1)</f>
        <v>0.3333333333333333</v>
      </c>
      <c r="C18" s="19">
        <v>0.33</v>
      </c>
    </row>
    <row r="19" spans="1:3" ht="15.75">
      <c r="A19" s="13" t="s">
        <v>15</v>
      </c>
      <c r="B19" s="15">
        <f>1/(B6-2)</f>
        <v>0.5</v>
      </c>
      <c r="C19" s="21" t="s">
        <v>24</v>
      </c>
    </row>
    <row r="20" spans="1:3" ht="15.75">
      <c r="A20" s="13" t="s">
        <v>17</v>
      </c>
      <c r="B20" s="15">
        <f>1/(B6-3)</f>
        <v>1</v>
      </c>
      <c r="C20" s="21" t="s">
        <v>22</v>
      </c>
    </row>
    <row r="21" spans="1:3" ht="15.75">
      <c r="A21" s="13" t="s">
        <v>16</v>
      </c>
      <c r="B21" s="15" t="str">
        <f>IF(B6=5,(1/(B6-4)),"N/A")</f>
        <v>N/A</v>
      </c>
      <c r="C21" s="21" t="s">
        <v>25</v>
      </c>
    </row>
    <row r="22" spans="1:3" ht="15.75">
      <c r="A22" s="3"/>
      <c r="B22" s="5"/>
      <c r="C22" s="19"/>
    </row>
    <row r="23" spans="1:3" ht="13.5" thickBot="1">
      <c r="A23" s="3"/>
      <c r="B23" s="16"/>
      <c r="C23" s="19"/>
    </row>
    <row r="24" spans="1:3" ht="16.5" thickBot="1">
      <c r="A24" s="3" t="s">
        <v>0</v>
      </c>
      <c r="B24" s="12">
        <f>IF(B21&lt;&gt;"N/A",(B8*B17)+(B9*B16)+(B10*B18)+(B11*B19)+(B12*B20)+(B13*B21),(B8*B17)+(B9*B16)+(B10*B18)+(B11*B19)+(B12*B20))</f>
        <v>0.47916666666666663</v>
      </c>
      <c r="C24" s="23">
        <v>0.52</v>
      </c>
    </row>
    <row r="25" spans="1:3" ht="16.5" thickBot="1">
      <c r="A25" s="17" t="s">
        <v>1</v>
      </c>
      <c r="B25" s="18">
        <f>1-(BINOMDIST((B15-1),B4,B24,TRUE))</f>
        <v>0.7002282210378024</v>
      </c>
      <c r="C25" s="20">
        <v>0.85</v>
      </c>
    </row>
    <row r="26" spans="1:3" ht="16.5" thickBot="1">
      <c r="A26" s="3" t="s">
        <v>2</v>
      </c>
      <c r="B26" s="12">
        <f>1-B25</f>
        <v>0.29977177896219764</v>
      </c>
      <c r="C26" s="20">
        <v>0.15</v>
      </c>
    </row>
    <row r="27" spans="1:3" ht="13.5" thickBot="1">
      <c r="A27" s="6"/>
      <c r="B27" s="7"/>
      <c r="C27" s="8"/>
    </row>
    <row r="28" ht="13.5" thickTop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>
      <c r="E43" t="s">
        <v>4</v>
      </c>
    </row>
  </sheetData>
  <mergeCells count="1">
    <mergeCell ref="A1:C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Jazz History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Fats Domino</dc:creator>
  <cp:keywords/>
  <dc:description/>
  <cp:lastModifiedBy>BAT</cp:lastModifiedBy>
  <dcterms:created xsi:type="dcterms:W3CDTF">2003-04-04T16:11:24Z</dcterms:created>
  <cp:category/>
  <cp:version/>
  <cp:contentType/>
  <cp:contentStatus/>
</cp:coreProperties>
</file>